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143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M9" i="2" l="1"/>
  <c r="I9" i="2"/>
  <c r="G9" i="2"/>
  <c r="E9" i="2"/>
  <c r="Q8" i="2"/>
  <c r="Q9" i="2"/>
  <c r="O9" i="2" l="1"/>
  <c r="K9" i="2"/>
  <c r="O8" i="2"/>
  <c r="M8" i="2"/>
  <c r="K8" i="2"/>
  <c r="I8" i="2"/>
  <c r="G8" i="2"/>
  <c r="G11" i="2" s="1"/>
  <c r="I11" i="2" l="1"/>
  <c r="E8" i="2"/>
  <c r="Q11" i="2" s="1"/>
  <c r="E11" i="2" l="1"/>
  <c r="K11" i="2"/>
  <c r="M11" i="2" l="1"/>
  <c r="O11" i="2"/>
</calcChain>
</file>

<file path=xl/sharedStrings.xml><?xml version="1.0" encoding="utf-8"?>
<sst xmlns="http://schemas.openxmlformats.org/spreadsheetml/2006/main" count="40" uniqueCount="21">
  <si>
    <t>Lake County Forest Preserves</t>
  </si>
  <si>
    <t>Location</t>
  </si>
  <si>
    <t>Quantity</t>
  </si>
  <si>
    <t>Unit Price</t>
  </si>
  <si>
    <t>Ext Price</t>
  </si>
  <si>
    <t>UOM</t>
  </si>
  <si>
    <t>Vendor Base Bid</t>
  </si>
  <si>
    <t>MCLEAN HABITAT RESTORATION - TREELINE REMOVALS 2019/20</t>
  </si>
  <si>
    <t>November 19, 2019, 2:00 PM</t>
  </si>
  <si>
    <t>Clean Cut Tree Service</t>
  </si>
  <si>
    <t>Encap</t>
  </si>
  <si>
    <t>Graf Tree Care</t>
  </si>
  <si>
    <t>Homer Tree</t>
  </si>
  <si>
    <t>ILM</t>
  </si>
  <si>
    <t>McGinty Bros</t>
  </si>
  <si>
    <t>Trees R Us</t>
  </si>
  <si>
    <t>Acres</t>
  </si>
  <si>
    <t>Initial Clearing &amp; Stump Herbicide Treatment</t>
  </si>
  <si>
    <t>Resprout Treatment - Summer</t>
  </si>
  <si>
    <t>Addendum 1 (Y/N)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</si>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</sst>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164" fontId="0" fillId="0" borderId="0" xfId="0" applyNumberFormat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0" borderId="12" xfId="0" applyBorder="1"/>
    <xf numFmtId="164" fontId="0" fillId="0" borderId="12" xfId="0" applyNumberFormat="1" applyBorder="1"/>
    <xf numFmtId="0" fontId="0" fillId="2" borderId="10" xfId="0" applyFill="1" applyBorder="1"/>
    <xf numFmtId="0" fontId="0" fillId="2" borderId="13" xfId="0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14" xfId="0" applyFill="1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selection activeCell="A6" sqref="A6"/>
    </sheetView>
  </sheetViews>
  <sheetFormatPr defaultRowHeight="15" x14ac:dyDescent="0.25"/>
  <cols>
    <col min="1" max="1" width="51" customWidth="1"/>
    <col min="2" max="2" width="8.7109375" customWidth="1"/>
    <col min="4" max="4" width="9.140625" style="11"/>
    <col min="5" max="5" width="10.140625" style="11" bestFit="1" customWidth="1"/>
    <col min="6" max="6" width="9.140625" style="11"/>
    <col min="7" max="7" width="10.140625" style="11" bestFit="1" customWidth="1"/>
    <col min="8" max="8" width="9.140625" style="11"/>
    <col min="9" max="9" width="10.140625" style="11" bestFit="1" customWidth="1"/>
    <col min="10" max="10" width="9.140625" style="11"/>
    <col min="11" max="11" width="10.140625" style="11" bestFit="1" customWidth="1"/>
    <col min="12" max="12" width="9.140625" style="11"/>
    <col min="13" max="13" width="10.140625" style="11" bestFit="1" customWidth="1"/>
    <col min="14" max="14" width="9.140625" style="11"/>
    <col min="15" max="15" width="10.140625" style="11" bestFit="1" customWidth="1"/>
    <col min="16" max="16" width="9.140625" style="11"/>
    <col min="17" max="17" width="10.140625" style="11" bestFit="1" customWidth="1"/>
  </cols>
  <sheetData>
    <row r="1" spans="1:17" ht="15.75" thickBot="1" x14ac:dyDescent="0.3"/>
    <row r="2" spans="1:17" x14ac:dyDescent="0.25">
      <c r="A2" s="1" t="s">
        <v>0</v>
      </c>
      <c r="B2" s="2"/>
      <c r="C2" s="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5">
      <c r="A3" s="4" t="s">
        <v>7</v>
      </c>
      <c r="B3" s="5"/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 thickBot="1" x14ac:dyDescent="0.3">
      <c r="A4" s="7" t="s">
        <v>8</v>
      </c>
      <c r="B4" s="8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30.75" customHeight="1" x14ac:dyDescent="0.25">
      <c r="D6" s="22" t="s">
        <v>9</v>
      </c>
      <c r="E6" s="23"/>
      <c r="F6" s="24" t="s">
        <v>10</v>
      </c>
      <c r="G6" s="24"/>
      <c r="H6" s="24" t="s">
        <v>11</v>
      </c>
      <c r="I6" s="24"/>
      <c r="J6" s="22" t="s">
        <v>12</v>
      </c>
      <c r="K6" s="23"/>
      <c r="L6" s="22" t="s">
        <v>13</v>
      </c>
      <c r="M6" s="23"/>
      <c r="N6" s="24" t="s">
        <v>14</v>
      </c>
      <c r="O6" s="24"/>
      <c r="P6" s="24" t="s">
        <v>15</v>
      </c>
      <c r="Q6" s="24"/>
    </row>
    <row r="7" spans="1:17" x14ac:dyDescent="0.25">
      <c r="A7" s="13" t="s">
        <v>1</v>
      </c>
      <c r="B7" s="13" t="s">
        <v>5</v>
      </c>
      <c r="C7" s="13" t="s">
        <v>2</v>
      </c>
      <c r="D7" s="14" t="s">
        <v>3</v>
      </c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 t="s">
        <v>3</v>
      </c>
      <c r="O7" s="14" t="s">
        <v>4</v>
      </c>
      <c r="P7" s="14" t="s">
        <v>3</v>
      </c>
      <c r="Q7" s="14" t="s">
        <v>4</v>
      </c>
    </row>
    <row r="8" spans="1:17" x14ac:dyDescent="0.25">
      <c r="A8" s="10" t="s">
        <v>17</v>
      </c>
      <c r="B8" s="10" t="s">
        <v>16</v>
      </c>
      <c r="C8" s="10">
        <v>13.5</v>
      </c>
      <c r="D8" s="21">
        <v>3000</v>
      </c>
      <c r="E8" s="21">
        <f>C8*D8</f>
        <v>40500</v>
      </c>
      <c r="F8" s="21">
        <v>1251.5</v>
      </c>
      <c r="G8" s="21">
        <f>C8*F8</f>
        <v>16895.25</v>
      </c>
      <c r="H8" s="21">
        <v>2019.19</v>
      </c>
      <c r="I8" s="21">
        <f>C8*H8</f>
        <v>27259.065000000002</v>
      </c>
      <c r="J8" s="21">
        <v>4100</v>
      </c>
      <c r="K8" s="21">
        <f>C8*J8</f>
        <v>55350</v>
      </c>
      <c r="L8" s="21">
        <v>1375.94</v>
      </c>
      <c r="M8" s="21">
        <f>C8*L8</f>
        <v>18575.190000000002</v>
      </c>
      <c r="N8" s="21">
        <v>880</v>
      </c>
      <c r="O8" s="21">
        <f>C8*N8</f>
        <v>11880</v>
      </c>
      <c r="P8" s="21">
        <v>2100</v>
      </c>
      <c r="Q8" s="21">
        <f>C8*P8</f>
        <v>28350</v>
      </c>
    </row>
    <row r="9" spans="1:17" x14ac:dyDescent="0.25">
      <c r="A9" s="10" t="s">
        <v>18</v>
      </c>
      <c r="B9" s="10" t="s">
        <v>16</v>
      </c>
      <c r="C9" s="10">
        <v>13.5</v>
      </c>
      <c r="D9" s="21">
        <v>600</v>
      </c>
      <c r="E9" s="21">
        <f>C9*D9</f>
        <v>8100</v>
      </c>
      <c r="F9" s="21">
        <v>500</v>
      </c>
      <c r="G9" s="21">
        <f>C9*F9</f>
        <v>6750</v>
      </c>
      <c r="H9" s="21">
        <v>600</v>
      </c>
      <c r="I9" s="21">
        <f>C9*H9</f>
        <v>8100</v>
      </c>
      <c r="J9" s="21">
        <v>600</v>
      </c>
      <c r="K9" s="21">
        <f t="shared" ref="K9" si="0">C9*J9</f>
        <v>8100</v>
      </c>
      <c r="L9" s="21">
        <v>299.54000000000002</v>
      </c>
      <c r="M9" s="21">
        <f>C9*L9</f>
        <v>4043.7900000000004</v>
      </c>
      <c r="N9" s="21">
        <v>340</v>
      </c>
      <c r="O9" s="21">
        <f t="shared" ref="O9" si="1">C9*N9</f>
        <v>4590</v>
      </c>
      <c r="P9" s="21">
        <v>900</v>
      </c>
      <c r="Q9" s="21">
        <f>C9*P9</f>
        <v>12150</v>
      </c>
    </row>
    <row r="10" spans="1:17" x14ac:dyDescent="0.2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9"/>
      <c r="Q10" s="20"/>
    </row>
    <row r="11" spans="1:17" x14ac:dyDescent="0.25">
      <c r="A11" s="15" t="s">
        <v>6</v>
      </c>
      <c r="B11" s="15"/>
      <c r="C11" s="15"/>
      <c r="D11" s="16"/>
      <c r="E11" s="16">
        <f>SUM(E8:E10)</f>
        <v>48600</v>
      </c>
      <c r="F11" s="16"/>
      <c r="G11" s="16">
        <f>SUM(G8:G10)</f>
        <v>23645.25</v>
      </c>
      <c r="H11" s="16"/>
      <c r="I11" s="16">
        <f>SUM(I8:I10)</f>
        <v>35359.065000000002</v>
      </c>
      <c r="J11" s="16"/>
      <c r="K11" s="16">
        <f>SUM(K8:K10)</f>
        <v>63450</v>
      </c>
      <c r="L11" s="16"/>
      <c r="M11" s="16">
        <f>SUM(M8:M10)</f>
        <v>22618.980000000003</v>
      </c>
      <c r="N11" s="16"/>
      <c r="O11" s="16">
        <f>SUM(O8:O10)</f>
        <v>16470</v>
      </c>
      <c r="P11" s="16"/>
      <c r="Q11" s="16">
        <f>SUM(Q8:Q10)</f>
        <v>40500</v>
      </c>
    </row>
    <row r="12" spans="1:17" x14ac:dyDescent="0.25">
      <c r="A12" s="25"/>
    </row>
    <row r="13" spans="1:17" x14ac:dyDescent="0.25">
      <c r="A13" s="28" t="s">
        <v>19</v>
      </c>
      <c r="B13" s="29"/>
      <c r="C13" s="30"/>
      <c r="D13" s="26" t="s">
        <v>20</v>
      </c>
      <c r="E13" s="27"/>
      <c r="F13" s="26" t="s">
        <v>20</v>
      </c>
      <c r="G13" s="27"/>
      <c r="H13" s="26" t="s">
        <v>20</v>
      </c>
      <c r="I13" s="27"/>
      <c r="J13" s="26" t="s">
        <v>20</v>
      </c>
      <c r="K13" s="27"/>
      <c r="L13" s="26" t="s">
        <v>20</v>
      </c>
      <c r="M13" s="27"/>
      <c r="N13" s="26" t="s">
        <v>20</v>
      </c>
      <c r="O13" s="27"/>
      <c r="P13" s="26" t="s">
        <v>20</v>
      </c>
      <c r="Q13" s="27"/>
    </row>
  </sheetData>
  <sortState ref="A24:A29">
    <sortCondition ref="A24"/>
  </sortState>
  <mergeCells count="15">
    <mergeCell ref="A13:C13"/>
    <mergeCell ref="P6:Q6"/>
    <mergeCell ref="D13:E13"/>
    <mergeCell ref="F13:G13"/>
    <mergeCell ref="H13:I13"/>
    <mergeCell ref="J13:K13"/>
    <mergeCell ref="L13:M13"/>
    <mergeCell ref="N13:O13"/>
    <mergeCell ref="P13:Q13"/>
    <mergeCell ref="J6:K6"/>
    <mergeCell ref="L6:M6"/>
    <mergeCell ref="N6:O6"/>
    <mergeCell ref="D6:E6"/>
    <mergeCell ref="F6:G6"/>
    <mergeCell ref="H6:I6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cp:lastPrinted>2019-07-15T12:45:26Z</cp:lastPrinted>
  <dcterms:created xsi:type="dcterms:W3CDTF">2019-06-28T13:26:23Z</dcterms:created>
  <dcterms:modified xsi:type="dcterms:W3CDTF">2019-11-21T20:39:53Z</dcterms:modified>
</cp:coreProperties>
</file>